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48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5"/>
  <c r="H48"/>
  <c r="I48"/>
  <c r="J48"/>
  <c r="K48"/>
  <c r="L48"/>
  <c r="M48"/>
  <c r="D48"/>
  <c r="F48"/>
  <c r="C48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O48"/>
  <c r="N48"/>
  <c r="P48" l="1"/>
</calcChain>
</file>

<file path=xl/sharedStrings.xml><?xml version="1.0" encoding="utf-8"?>
<sst xmlns="http://schemas.openxmlformats.org/spreadsheetml/2006/main" count="70" uniqueCount="67">
  <si>
    <t>Instanţa de judecată</t>
  </si>
  <si>
    <t>inclusiv mai mult de 12 luni</t>
  </si>
  <si>
    <t>mai mult de 24 luni</t>
  </si>
  <si>
    <t>mai mult de 36 luni</t>
  </si>
  <si>
    <t>Sentinţe anulate de Curtea de Apel</t>
  </si>
  <si>
    <t>Sentinţe anulate CSJ</t>
  </si>
  <si>
    <t>Total anulate</t>
  </si>
  <si>
    <t>%</t>
  </si>
  <si>
    <t xml:space="preserve">Total aflate la examinare </t>
  </si>
  <si>
    <t>Restanţa la începutul perioadei raportate</t>
  </si>
  <si>
    <t>Parvenite în perioada raportată</t>
  </si>
  <si>
    <t xml:space="preserve">Restanţa la fîrşitul perioadei raportate </t>
  </si>
  <si>
    <t xml:space="preserve">Penale persoane fizice </t>
  </si>
  <si>
    <t>Nr. d/o</t>
  </si>
  <si>
    <t>Cauze încheiate</t>
  </si>
  <si>
    <t>Sentinţe adoptate</t>
  </si>
  <si>
    <t>Cauze parvenite</t>
  </si>
  <si>
    <t>Penale persoane juridice</t>
  </si>
  <si>
    <t xml:space="preserve">sarcina lunară </t>
  </si>
  <si>
    <t>Numărul de judecători  (fără judecătorii de instrucţie)</t>
  </si>
  <si>
    <t>Sect.Botanica</t>
  </si>
  <si>
    <t>Sect.Buiucani</t>
  </si>
  <si>
    <t>Sect.Centru</t>
  </si>
  <si>
    <t>Sect.Ciocana</t>
  </si>
  <si>
    <t>Sect.Rîşcani</t>
  </si>
  <si>
    <t>Bender</t>
  </si>
  <si>
    <t>Anenii-Noi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</si>
  <si>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</si>
  <si>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</si>
  <si>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</si>
  <si>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</si>
  <si>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</si>
  <si>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</si>
  <si>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</si>
  <si>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</si>
  <si>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</si>
  <si>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</si>
  <si>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</si>
  <si>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</si>
  <si>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</si>
  <si>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</si>
  <si>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</si>
  <si>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</si>
  <si>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</si>
  <si>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</si>
  <si>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</si>
  <si>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</si>
  <si>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</si>
  <si>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</si>
  <si>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</si>
  <si>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</si>
  <si>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</si>
  <si>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</si>
  <si>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</si>
  <si>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</si>
  <si>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Taraclia</t>
  </si>
  <si>
    <t>Teleneşti</t>
  </si>
  <si>
    <t>Ungheni</t>
  </si>
  <si>
    <t>Vulcăneşti</t>
  </si>
  <si>
    <t xml:space="preserve">Total </t>
  </si>
  <si>
    <t>Bălţi</t>
  </si>
  <si>
    <t>Ştefan-Vodă</t>
  </si>
  <si>
    <t>Ceadîr-Lunga</t>
  </si>
  <si>
    <t>sarcina efectiv lucrată</t>
  </si>
  <si>
    <t xml:space="preserve">% dosarelor încheiate </t>
  </si>
  <si>
    <t xml:space="preserve">Informaţie privind examinarea cauzelor penale de către instanţele de judecată pe parcursul a 12 luni ale anului 2014 </t>
  </si>
  <si>
    <t xml:space="preserve">Nr. de persoane condamnate, achitate, incetate, medicină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</si>
</sst>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color rgb="FFFF0000"/>
      <name val="Calibri"/>
      <family val="2"/>
      <charset val="204"/>
      <scheme val="minor"/>
    </font>
    <font>
      <b/>
      <i/>
      <sz val="8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4" xfId="0" applyBorder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topLeftCell="A18" workbookViewId="0">
      <selection activeCell="X49" sqref="X49"/>
    </sheetView>
  </sheetViews>
  <sheetFormatPr defaultRowHeight="15"/>
  <cols>
    <col min="1" max="1" width="4.42578125" customWidth="1"/>
    <col min="2" max="2" width="14.28515625" customWidth="1"/>
    <col min="3" max="3" width="8.7109375" customWidth="1"/>
    <col min="4" max="4" width="7.7109375" customWidth="1"/>
    <col min="5" max="5" width="6.28515625" customWidth="1"/>
    <col min="6" max="6" width="6.140625" customWidth="1"/>
    <col min="7" max="8" width="6.28515625" customWidth="1"/>
    <col min="9" max="9" width="8.5703125" customWidth="1"/>
    <col min="10" max="10" width="5.7109375" customWidth="1"/>
    <col min="11" max="11" width="4.85546875" customWidth="1"/>
    <col min="12" max="12" width="4.28515625" customWidth="1"/>
    <col min="13" max="13" width="9.5703125" customWidth="1"/>
    <col min="14" max="14" width="7.140625" customWidth="1"/>
    <col min="15" max="15" width="5.42578125" customWidth="1"/>
    <col min="16" max="16" width="6.7109375" customWidth="1"/>
    <col min="17" max="17" width="6.28515625" customWidth="1"/>
    <col min="18" max="18" width="7.42578125" customWidth="1"/>
    <col min="19" max="19" width="6.5703125" customWidth="1"/>
    <col min="20" max="20" width="5.85546875" customWidth="1"/>
    <col min="21" max="21" width="6.28515625" customWidth="1"/>
    <col min="22" max="22" width="8.140625" customWidth="1"/>
    <col min="23" max="23" width="6.85546875" customWidth="1"/>
  </cols>
  <sheetData>
    <row r="1" spans="1:25" ht="9.75" customHeight="1"/>
    <row r="2" spans="1:25" ht="15.75" thickBot="1">
      <c r="B2" s="20" t="s">
        <v>65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5" ht="18" customHeight="1">
      <c r="A3" s="6"/>
      <c r="B3" s="7"/>
      <c r="C3" s="23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6" t="s">
        <v>17</v>
      </c>
      <c r="S3" s="27"/>
      <c r="T3" s="27"/>
      <c r="U3" s="28"/>
      <c r="V3" s="29" t="s">
        <v>19</v>
      </c>
      <c r="W3" s="31" t="s">
        <v>18</v>
      </c>
      <c r="X3" s="21" t="s">
        <v>63</v>
      </c>
      <c r="Y3" s="3"/>
    </row>
    <row r="4" spans="1:25" ht="57.75" customHeight="1" thickBot="1">
      <c r="A4" s="13" t="s">
        <v>13</v>
      </c>
      <c r="B4" s="14" t="s">
        <v>0</v>
      </c>
      <c r="C4" s="14" t="s">
        <v>9</v>
      </c>
      <c r="D4" s="14" t="s">
        <v>10</v>
      </c>
      <c r="E4" s="15" t="s">
        <v>8</v>
      </c>
      <c r="F4" s="18" t="s">
        <v>14</v>
      </c>
      <c r="G4" s="19" t="s">
        <v>64</v>
      </c>
      <c r="H4" s="15" t="s">
        <v>15</v>
      </c>
      <c r="I4" s="14" t="s">
        <v>11</v>
      </c>
      <c r="J4" s="14" t="s">
        <v>1</v>
      </c>
      <c r="K4" s="14" t="s">
        <v>2</v>
      </c>
      <c r="L4" s="14" t="s">
        <v>3</v>
      </c>
      <c r="M4" s="14" t="s">
        <v>66</v>
      </c>
      <c r="N4" s="14" t="s">
        <v>4</v>
      </c>
      <c r="O4" s="14" t="s">
        <v>5</v>
      </c>
      <c r="P4" s="14" t="s">
        <v>6</v>
      </c>
      <c r="Q4" s="16" t="s">
        <v>7</v>
      </c>
      <c r="R4" s="17" t="s">
        <v>9</v>
      </c>
      <c r="S4" s="14" t="s">
        <v>16</v>
      </c>
      <c r="T4" s="14" t="s">
        <v>14</v>
      </c>
      <c r="U4" s="16" t="s">
        <v>7</v>
      </c>
      <c r="V4" s="30"/>
      <c r="W4" s="32"/>
      <c r="X4" s="22"/>
      <c r="Y4" s="4"/>
    </row>
    <row r="5" spans="1:25">
      <c r="A5" s="10">
        <v>1</v>
      </c>
      <c r="B5" s="11" t="s">
        <v>20</v>
      </c>
      <c r="C5" s="10">
        <v>255</v>
      </c>
      <c r="D5" s="10">
        <v>803</v>
      </c>
      <c r="E5" s="10">
        <f>C5+D5</f>
        <v>1058</v>
      </c>
      <c r="F5" s="10">
        <v>687</v>
      </c>
      <c r="G5" s="10">
        <v>64.900000000000006</v>
      </c>
      <c r="H5" s="10">
        <v>549</v>
      </c>
      <c r="I5" s="10">
        <v>371</v>
      </c>
      <c r="J5" s="10">
        <v>49</v>
      </c>
      <c r="K5" s="10">
        <v>8</v>
      </c>
      <c r="L5" s="10">
        <v>4</v>
      </c>
      <c r="M5" s="10">
        <v>640</v>
      </c>
      <c r="N5" s="10">
        <v>91</v>
      </c>
      <c r="O5" s="10">
        <v>37</v>
      </c>
      <c r="P5" s="10">
        <f t="shared" ref="P5:P46" si="0">N5+O5</f>
        <v>128</v>
      </c>
      <c r="Q5" s="10">
        <v>20</v>
      </c>
      <c r="R5" s="10">
        <v>5</v>
      </c>
      <c r="S5" s="10">
        <v>9</v>
      </c>
      <c r="T5" s="10">
        <v>7</v>
      </c>
      <c r="U5" s="10">
        <v>50</v>
      </c>
      <c r="V5" s="10">
        <v>16</v>
      </c>
      <c r="W5" s="12">
        <v>6.7</v>
      </c>
      <c r="X5" s="10">
        <v>4.3</v>
      </c>
      <c r="Y5" s="3"/>
    </row>
    <row r="6" spans="1:25">
      <c r="A6" s="1">
        <v>2</v>
      </c>
      <c r="B6" s="2" t="s">
        <v>21</v>
      </c>
      <c r="C6" s="1">
        <v>555</v>
      </c>
      <c r="D6" s="1">
        <v>951</v>
      </c>
      <c r="E6" s="10">
        <f t="shared" ref="E6:E46" si="1">C6+D6</f>
        <v>1506</v>
      </c>
      <c r="F6" s="1">
        <v>814</v>
      </c>
      <c r="G6" s="1">
        <v>54.1</v>
      </c>
      <c r="H6" s="1">
        <v>765</v>
      </c>
      <c r="I6" s="1">
        <v>692</v>
      </c>
      <c r="J6" s="1">
        <v>100</v>
      </c>
      <c r="K6" s="1">
        <v>29</v>
      </c>
      <c r="L6" s="1">
        <v>15</v>
      </c>
      <c r="M6" s="1">
        <v>769</v>
      </c>
      <c r="N6" s="1">
        <v>106</v>
      </c>
      <c r="O6" s="1">
        <v>53</v>
      </c>
      <c r="P6" s="1">
        <f t="shared" si="0"/>
        <v>159</v>
      </c>
      <c r="Q6" s="1">
        <v>20.7</v>
      </c>
      <c r="R6" s="1">
        <v>17</v>
      </c>
      <c r="S6" s="1">
        <v>21</v>
      </c>
      <c r="T6" s="1">
        <v>26</v>
      </c>
      <c r="U6" s="1">
        <v>68.400000000000006</v>
      </c>
      <c r="V6" s="1">
        <v>22</v>
      </c>
      <c r="W6" s="8">
        <v>7</v>
      </c>
      <c r="X6" s="1">
        <v>3.8</v>
      </c>
      <c r="Y6" s="3"/>
    </row>
    <row r="7" spans="1:25">
      <c r="A7" s="1">
        <v>3</v>
      </c>
      <c r="B7" s="2" t="s">
        <v>22</v>
      </c>
      <c r="C7" s="1">
        <v>520</v>
      </c>
      <c r="D7" s="1">
        <v>880</v>
      </c>
      <c r="E7" s="10">
        <f t="shared" si="1"/>
        <v>1400</v>
      </c>
      <c r="F7" s="1">
        <v>879</v>
      </c>
      <c r="G7" s="1">
        <v>62.8</v>
      </c>
      <c r="H7" s="1">
        <v>542</v>
      </c>
      <c r="I7" s="1">
        <v>521</v>
      </c>
      <c r="J7" s="1">
        <v>21</v>
      </c>
      <c r="K7" s="1">
        <v>21</v>
      </c>
      <c r="L7" s="1">
        <v>10</v>
      </c>
      <c r="M7" s="1">
        <v>608</v>
      </c>
      <c r="N7" s="1">
        <v>130</v>
      </c>
      <c r="O7" s="1">
        <v>49</v>
      </c>
      <c r="P7" s="1">
        <f t="shared" si="0"/>
        <v>179</v>
      </c>
      <c r="Q7" s="1">
        <v>29.4</v>
      </c>
      <c r="R7" s="1">
        <v>10</v>
      </c>
      <c r="S7" s="1">
        <v>6</v>
      </c>
      <c r="T7" s="1">
        <v>11</v>
      </c>
      <c r="U7" s="1">
        <v>68.8</v>
      </c>
      <c r="V7" s="1">
        <v>20</v>
      </c>
      <c r="W7" s="8">
        <v>7.1</v>
      </c>
      <c r="X7" s="1">
        <v>4.5</v>
      </c>
    </row>
    <row r="8" spans="1:25">
      <c r="A8" s="1">
        <v>4</v>
      </c>
      <c r="B8" s="2" t="s">
        <v>23</v>
      </c>
      <c r="C8" s="1">
        <v>200</v>
      </c>
      <c r="D8" s="1">
        <v>510</v>
      </c>
      <c r="E8" s="10">
        <f t="shared" si="1"/>
        <v>710</v>
      </c>
      <c r="F8" s="1">
        <v>461</v>
      </c>
      <c r="G8" s="1">
        <v>64.900000000000006</v>
      </c>
      <c r="H8" s="1">
        <v>412</v>
      </c>
      <c r="I8" s="1">
        <v>249</v>
      </c>
      <c r="J8" s="1">
        <v>63</v>
      </c>
      <c r="K8" s="1">
        <v>33</v>
      </c>
      <c r="L8" s="1">
        <v>9</v>
      </c>
      <c r="M8" s="1">
        <v>429</v>
      </c>
      <c r="N8" s="1">
        <v>48</v>
      </c>
      <c r="O8" s="1">
        <v>39</v>
      </c>
      <c r="P8" s="1">
        <f t="shared" si="0"/>
        <v>87</v>
      </c>
      <c r="Q8" s="1">
        <v>20.3</v>
      </c>
      <c r="R8" s="1">
        <v>2</v>
      </c>
      <c r="S8" s="1">
        <v>6</v>
      </c>
      <c r="T8" s="1">
        <v>4</v>
      </c>
      <c r="U8" s="1">
        <v>50</v>
      </c>
      <c r="V8" s="1">
        <v>9</v>
      </c>
      <c r="W8" s="8">
        <v>8</v>
      </c>
      <c r="X8" s="1">
        <v>5.2</v>
      </c>
    </row>
    <row r="9" spans="1:25">
      <c r="A9" s="1">
        <v>5</v>
      </c>
      <c r="B9" s="2" t="s">
        <v>24</v>
      </c>
      <c r="C9" s="1">
        <v>827</v>
      </c>
      <c r="D9" s="1">
        <v>1108</v>
      </c>
      <c r="E9" s="10">
        <f t="shared" si="1"/>
        <v>1935</v>
      </c>
      <c r="F9" s="1">
        <v>783</v>
      </c>
      <c r="G9" s="1">
        <v>40.5</v>
      </c>
      <c r="H9" s="1">
        <v>551</v>
      </c>
      <c r="I9" s="1">
        <v>1152</v>
      </c>
      <c r="J9" s="1">
        <v>128</v>
      </c>
      <c r="K9" s="1">
        <v>33</v>
      </c>
      <c r="L9" s="1">
        <v>3</v>
      </c>
      <c r="M9" s="1">
        <v>683</v>
      </c>
      <c r="N9" s="1">
        <v>97</v>
      </c>
      <c r="O9" s="1">
        <v>58</v>
      </c>
      <c r="P9" s="1">
        <f t="shared" si="0"/>
        <v>155</v>
      </c>
      <c r="Q9" s="1">
        <v>22.7</v>
      </c>
      <c r="R9" s="1"/>
      <c r="S9" s="1">
        <v>3</v>
      </c>
      <c r="T9" s="1">
        <v>1</v>
      </c>
      <c r="U9" s="1">
        <v>33.299999999999997</v>
      </c>
      <c r="V9" s="1">
        <v>16</v>
      </c>
      <c r="W9" s="8">
        <v>12.1</v>
      </c>
      <c r="X9" s="1">
        <v>4.9000000000000004</v>
      </c>
    </row>
    <row r="10" spans="1:25">
      <c r="A10" s="1">
        <v>6</v>
      </c>
      <c r="B10" s="2" t="s">
        <v>60</v>
      </c>
      <c r="C10" s="1">
        <v>357</v>
      </c>
      <c r="D10" s="1">
        <v>917</v>
      </c>
      <c r="E10" s="10">
        <f t="shared" si="1"/>
        <v>1274</v>
      </c>
      <c r="F10" s="1">
        <v>854</v>
      </c>
      <c r="G10" s="1">
        <v>67</v>
      </c>
      <c r="H10" s="1">
        <v>830</v>
      </c>
      <c r="I10" s="1">
        <v>420</v>
      </c>
      <c r="J10" s="1">
        <v>44</v>
      </c>
      <c r="K10" s="1">
        <v>16</v>
      </c>
      <c r="L10" s="1">
        <v>6</v>
      </c>
      <c r="M10" s="1">
        <v>750</v>
      </c>
      <c r="N10" s="1">
        <v>49</v>
      </c>
      <c r="O10" s="1">
        <v>24</v>
      </c>
      <c r="P10" s="1">
        <f t="shared" si="0"/>
        <v>73</v>
      </c>
      <c r="Q10" s="1">
        <v>9.6999999999999993</v>
      </c>
      <c r="R10" s="1"/>
      <c r="S10" s="1">
        <v>1</v>
      </c>
      <c r="T10" s="1"/>
      <c r="U10" s="1"/>
      <c r="V10" s="1">
        <v>12</v>
      </c>
      <c r="W10" s="8">
        <v>10.6</v>
      </c>
      <c r="X10" s="1">
        <v>7.1</v>
      </c>
    </row>
    <row r="11" spans="1:25">
      <c r="A11" s="1">
        <v>7</v>
      </c>
      <c r="B11" s="2" t="s">
        <v>25</v>
      </c>
      <c r="C11" s="1">
        <v>19</v>
      </c>
      <c r="D11" s="1">
        <v>62</v>
      </c>
      <c r="E11" s="10">
        <f t="shared" si="1"/>
        <v>81</v>
      </c>
      <c r="F11" s="1">
        <v>62</v>
      </c>
      <c r="G11" s="1">
        <v>76.5</v>
      </c>
      <c r="H11" s="1">
        <v>52</v>
      </c>
      <c r="I11" s="1">
        <v>19</v>
      </c>
      <c r="J11" s="1">
        <v>1</v>
      </c>
      <c r="K11" s="1"/>
      <c r="L11" s="1">
        <v>1</v>
      </c>
      <c r="M11" s="1">
        <v>55</v>
      </c>
      <c r="N11" s="1">
        <v>4</v>
      </c>
      <c r="O11" s="1">
        <v>3</v>
      </c>
      <c r="P11" s="1">
        <f t="shared" si="0"/>
        <v>7</v>
      </c>
      <c r="Q11" s="1">
        <v>12.7</v>
      </c>
      <c r="R11" s="1"/>
      <c r="S11" s="1"/>
      <c r="T11" s="1"/>
      <c r="U11" s="1"/>
      <c r="V11" s="1">
        <v>4</v>
      </c>
      <c r="W11" s="8">
        <v>2</v>
      </c>
      <c r="X11" s="1">
        <v>1.6</v>
      </c>
    </row>
    <row r="12" spans="1:25">
      <c r="A12" s="1">
        <v>8</v>
      </c>
      <c r="B12" s="2" t="s">
        <v>26</v>
      </c>
      <c r="C12" s="1">
        <v>39</v>
      </c>
      <c r="D12" s="1">
        <v>263</v>
      </c>
      <c r="E12" s="10">
        <f t="shared" si="1"/>
        <v>302</v>
      </c>
      <c r="F12" s="1">
        <v>221</v>
      </c>
      <c r="G12" s="1">
        <v>73.2</v>
      </c>
      <c r="H12" s="1">
        <v>213</v>
      </c>
      <c r="I12" s="1">
        <v>81</v>
      </c>
      <c r="J12" s="1">
        <v>5</v>
      </c>
      <c r="K12" s="1">
        <v>1</v>
      </c>
      <c r="L12" s="1"/>
      <c r="M12" s="1">
        <v>238</v>
      </c>
      <c r="N12" s="1">
        <v>13</v>
      </c>
      <c r="O12" s="1">
        <v>13</v>
      </c>
      <c r="P12" s="1">
        <f t="shared" si="0"/>
        <v>26</v>
      </c>
      <c r="Q12" s="1">
        <v>10.9</v>
      </c>
      <c r="R12" s="1"/>
      <c r="S12" s="1">
        <v>1</v>
      </c>
      <c r="T12" s="1">
        <v>1</v>
      </c>
      <c r="U12" s="1">
        <v>100</v>
      </c>
      <c r="V12" s="1">
        <v>5</v>
      </c>
      <c r="W12" s="8">
        <v>6.1</v>
      </c>
      <c r="X12" s="1">
        <v>4.4000000000000004</v>
      </c>
    </row>
    <row r="13" spans="1:25">
      <c r="A13" s="1">
        <v>9</v>
      </c>
      <c r="B13" s="2" t="s">
        <v>27</v>
      </c>
      <c r="C13" s="1">
        <v>12</v>
      </c>
      <c r="D13" s="1">
        <v>107</v>
      </c>
      <c r="E13" s="10">
        <f t="shared" si="1"/>
        <v>119</v>
      </c>
      <c r="F13" s="1">
        <v>83</v>
      </c>
      <c r="G13" s="1">
        <v>69.7</v>
      </c>
      <c r="H13" s="1">
        <v>82</v>
      </c>
      <c r="I13" s="1">
        <v>36</v>
      </c>
      <c r="J13" s="1">
        <v>1</v>
      </c>
      <c r="K13" s="1">
        <v>2</v>
      </c>
      <c r="L13" s="1"/>
      <c r="M13" s="1">
        <v>77</v>
      </c>
      <c r="N13" s="1">
        <v>7</v>
      </c>
      <c r="O13" s="1">
        <v>5</v>
      </c>
      <c r="P13" s="1">
        <f t="shared" si="0"/>
        <v>12</v>
      </c>
      <c r="Q13" s="1">
        <v>15.6</v>
      </c>
      <c r="R13" s="1"/>
      <c r="S13" s="1"/>
      <c r="T13" s="1"/>
      <c r="U13" s="1"/>
      <c r="V13" s="1">
        <v>3</v>
      </c>
      <c r="W13" s="8">
        <v>4</v>
      </c>
      <c r="X13" s="1">
        <v>2.8</v>
      </c>
    </row>
    <row r="14" spans="1:25">
      <c r="A14" s="1">
        <v>10</v>
      </c>
      <c r="B14" s="2" t="s">
        <v>28</v>
      </c>
      <c r="C14" s="1">
        <v>26</v>
      </c>
      <c r="D14" s="1">
        <v>176</v>
      </c>
      <c r="E14" s="10">
        <f t="shared" si="1"/>
        <v>202</v>
      </c>
      <c r="F14" s="1">
        <v>162</v>
      </c>
      <c r="G14" s="1">
        <v>80.2</v>
      </c>
      <c r="H14" s="1">
        <v>152</v>
      </c>
      <c r="I14" s="1">
        <v>40</v>
      </c>
      <c r="J14" s="1"/>
      <c r="K14" s="1"/>
      <c r="L14" s="1"/>
      <c r="M14" s="1">
        <v>164</v>
      </c>
      <c r="N14" s="1">
        <v>12</v>
      </c>
      <c r="O14" s="1">
        <v>7</v>
      </c>
      <c r="P14" s="1">
        <f t="shared" si="0"/>
        <v>19</v>
      </c>
      <c r="Q14" s="1">
        <v>11.6</v>
      </c>
      <c r="R14" s="1"/>
      <c r="S14" s="1"/>
      <c r="T14" s="1"/>
      <c r="U14" s="1"/>
      <c r="V14" s="1">
        <v>3</v>
      </c>
      <c r="W14" s="8">
        <v>6.7</v>
      </c>
      <c r="X14" s="1">
        <v>5.4</v>
      </c>
    </row>
    <row r="15" spans="1:25">
      <c r="A15" s="1">
        <v>11</v>
      </c>
      <c r="B15" s="2" t="s">
        <v>29</v>
      </c>
      <c r="C15" s="1">
        <v>163</v>
      </c>
      <c r="D15" s="1">
        <v>375</v>
      </c>
      <c r="E15" s="10">
        <f t="shared" si="1"/>
        <v>538</v>
      </c>
      <c r="F15" s="1">
        <v>363</v>
      </c>
      <c r="G15" s="1">
        <v>67.5</v>
      </c>
      <c r="H15" s="1">
        <v>359</v>
      </c>
      <c r="I15" s="1">
        <v>175</v>
      </c>
      <c r="J15" s="1">
        <v>18</v>
      </c>
      <c r="K15" s="1">
        <v>13</v>
      </c>
      <c r="L15" s="1">
        <v>1</v>
      </c>
      <c r="M15" s="1">
        <v>402</v>
      </c>
      <c r="N15" s="1">
        <v>39</v>
      </c>
      <c r="O15" s="1">
        <v>12</v>
      </c>
      <c r="P15" s="1">
        <f t="shared" si="0"/>
        <v>51</v>
      </c>
      <c r="Q15" s="1">
        <v>12.7</v>
      </c>
      <c r="R15" s="1"/>
      <c r="S15" s="1"/>
      <c r="T15" s="1"/>
      <c r="U15" s="1"/>
      <c r="V15" s="1">
        <v>7</v>
      </c>
      <c r="W15" s="8">
        <v>7.7</v>
      </c>
      <c r="X15" s="1">
        <v>5.2</v>
      </c>
    </row>
    <row r="16" spans="1:25">
      <c r="A16" s="1">
        <v>12</v>
      </c>
      <c r="B16" s="2" t="s">
        <v>30</v>
      </c>
      <c r="C16" s="1">
        <v>91</v>
      </c>
      <c r="D16" s="1">
        <v>228</v>
      </c>
      <c r="E16" s="10">
        <f t="shared" si="1"/>
        <v>319</v>
      </c>
      <c r="F16" s="1">
        <v>232</v>
      </c>
      <c r="G16" s="1">
        <v>72.7</v>
      </c>
      <c r="H16" s="1">
        <v>224</v>
      </c>
      <c r="I16" s="1">
        <v>87</v>
      </c>
      <c r="J16" s="1">
        <v>8</v>
      </c>
      <c r="K16" s="1">
        <v>2</v>
      </c>
      <c r="L16" s="1"/>
      <c r="M16" s="1">
        <v>259</v>
      </c>
      <c r="N16" s="1">
        <v>19</v>
      </c>
      <c r="O16" s="1">
        <v>8</v>
      </c>
      <c r="P16" s="1">
        <f t="shared" si="0"/>
        <v>27</v>
      </c>
      <c r="Q16" s="1">
        <v>10.4</v>
      </c>
      <c r="R16" s="1"/>
      <c r="S16" s="1"/>
      <c r="T16" s="1"/>
      <c r="U16" s="1"/>
      <c r="V16" s="1">
        <v>2</v>
      </c>
      <c r="W16" s="8">
        <v>16</v>
      </c>
      <c r="X16" s="1">
        <v>11.6</v>
      </c>
    </row>
    <row r="17" spans="1:24">
      <c r="A17" s="1">
        <v>13</v>
      </c>
      <c r="B17" s="2" t="s">
        <v>31</v>
      </c>
      <c r="C17" s="1">
        <v>45</v>
      </c>
      <c r="D17" s="1">
        <v>347</v>
      </c>
      <c r="E17" s="10">
        <f t="shared" si="1"/>
        <v>392</v>
      </c>
      <c r="F17" s="1">
        <v>261</v>
      </c>
      <c r="G17" s="1">
        <v>66.599999999999994</v>
      </c>
      <c r="H17" s="1">
        <v>248</v>
      </c>
      <c r="I17" s="1">
        <v>131</v>
      </c>
      <c r="J17" s="1">
        <v>4</v>
      </c>
      <c r="K17" s="1">
        <v>2</v>
      </c>
      <c r="L17" s="1"/>
      <c r="M17" s="1">
        <v>305</v>
      </c>
      <c r="N17" s="1">
        <v>32</v>
      </c>
      <c r="O17" s="1">
        <v>21</v>
      </c>
      <c r="P17" s="1">
        <f t="shared" si="0"/>
        <v>53</v>
      </c>
      <c r="Q17" s="1">
        <v>17.399999999999999</v>
      </c>
      <c r="R17" s="1"/>
      <c r="S17" s="1"/>
      <c r="T17" s="1"/>
      <c r="U17" s="1"/>
      <c r="V17" s="1">
        <v>3</v>
      </c>
      <c r="W17" s="8">
        <v>13.1</v>
      </c>
      <c r="X17" s="1">
        <v>8.6999999999999993</v>
      </c>
    </row>
    <row r="18" spans="1:24">
      <c r="A18" s="1">
        <v>14</v>
      </c>
      <c r="B18" s="2" t="s">
        <v>32</v>
      </c>
      <c r="C18" s="1">
        <v>128</v>
      </c>
      <c r="D18" s="1">
        <v>407</v>
      </c>
      <c r="E18" s="10">
        <f t="shared" si="1"/>
        <v>535</v>
      </c>
      <c r="F18" s="1">
        <v>379</v>
      </c>
      <c r="G18" s="1">
        <v>70.8</v>
      </c>
      <c r="H18" s="1">
        <v>376</v>
      </c>
      <c r="I18" s="1">
        <v>156</v>
      </c>
      <c r="J18" s="1">
        <v>7</v>
      </c>
      <c r="K18" s="1"/>
      <c r="L18" s="1">
        <v>1</v>
      </c>
      <c r="M18" s="1">
        <v>393</v>
      </c>
      <c r="N18" s="1">
        <v>12</v>
      </c>
      <c r="O18" s="1">
        <v>21</v>
      </c>
      <c r="P18" s="1">
        <f t="shared" si="0"/>
        <v>33</v>
      </c>
      <c r="Q18" s="1">
        <v>8.4</v>
      </c>
      <c r="R18" s="1"/>
      <c r="S18" s="1"/>
      <c r="T18" s="1"/>
      <c r="U18" s="1"/>
      <c r="V18" s="1">
        <v>6</v>
      </c>
      <c r="W18" s="8">
        <v>8.9</v>
      </c>
      <c r="X18" s="1">
        <v>6.3</v>
      </c>
    </row>
    <row r="19" spans="1:24">
      <c r="A19" s="1">
        <v>15</v>
      </c>
      <c r="B19" s="2" t="s">
        <v>62</v>
      </c>
      <c r="C19" s="1">
        <v>69</v>
      </c>
      <c r="D19" s="1">
        <v>228</v>
      </c>
      <c r="E19" s="10">
        <f t="shared" si="1"/>
        <v>297</v>
      </c>
      <c r="F19" s="1">
        <v>197</v>
      </c>
      <c r="G19" s="1">
        <v>66.3</v>
      </c>
      <c r="H19" s="1">
        <v>190</v>
      </c>
      <c r="I19" s="1">
        <v>100</v>
      </c>
      <c r="J19" s="1">
        <v>2</v>
      </c>
      <c r="K19" s="1"/>
      <c r="L19" s="1">
        <v>1</v>
      </c>
      <c r="M19" s="1">
        <v>263</v>
      </c>
      <c r="N19" s="1">
        <v>11</v>
      </c>
      <c r="O19" s="1">
        <v>2</v>
      </c>
      <c r="P19" s="1">
        <f t="shared" si="0"/>
        <v>13</v>
      </c>
      <c r="Q19" s="1">
        <v>4.9000000000000004</v>
      </c>
      <c r="R19" s="1"/>
      <c r="S19" s="1"/>
      <c r="T19" s="1"/>
      <c r="U19" s="1"/>
      <c r="V19" s="1">
        <v>3</v>
      </c>
      <c r="W19" s="8">
        <v>9.9</v>
      </c>
      <c r="X19" s="1">
        <v>6.6</v>
      </c>
    </row>
    <row r="20" spans="1:24">
      <c r="A20" s="1">
        <v>16</v>
      </c>
      <c r="B20" s="2" t="s">
        <v>33</v>
      </c>
      <c r="C20" s="1">
        <v>20</v>
      </c>
      <c r="D20" s="1">
        <v>208</v>
      </c>
      <c r="E20" s="10">
        <f t="shared" si="1"/>
        <v>228</v>
      </c>
      <c r="F20" s="1">
        <v>129</v>
      </c>
      <c r="G20" s="1">
        <v>56.6</v>
      </c>
      <c r="H20" s="1">
        <v>120</v>
      </c>
      <c r="I20" s="1">
        <v>99</v>
      </c>
      <c r="J20" s="1">
        <v>5</v>
      </c>
      <c r="K20" s="1"/>
      <c r="L20" s="1"/>
      <c r="M20" s="1">
        <v>127</v>
      </c>
      <c r="N20" s="1">
        <v>11</v>
      </c>
      <c r="O20" s="1">
        <v>11</v>
      </c>
      <c r="P20" s="1">
        <f t="shared" si="0"/>
        <v>22</v>
      </c>
      <c r="Q20" s="1">
        <v>17.3</v>
      </c>
      <c r="R20" s="1"/>
      <c r="S20" s="1"/>
      <c r="T20" s="1"/>
      <c r="U20" s="1"/>
      <c r="V20" s="1">
        <v>2</v>
      </c>
      <c r="W20" s="8">
        <v>11.4</v>
      </c>
      <c r="X20" s="1">
        <v>6.5</v>
      </c>
    </row>
    <row r="21" spans="1:24">
      <c r="A21" s="1">
        <v>17</v>
      </c>
      <c r="B21" s="2" t="s">
        <v>34</v>
      </c>
      <c r="C21" s="1">
        <v>43</v>
      </c>
      <c r="D21" s="1">
        <v>212</v>
      </c>
      <c r="E21" s="10">
        <f t="shared" si="1"/>
        <v>255</v>
      </c>
      <c r="F21" s="1">
        <v>167</v>
      </c>
      <c r="G21" s="1">
        <v>65.5</v>
      </c>
      <c r="H21" s="1">
        <v>165</v>
      </c>
      <c r="I21" s="1">
        <v>88</v>
      </c>
      <c r="J21" s="1">
        <v>1</v>
      </c>
      <c r="K21" s="1">
        <v>1</v>
      </c>
      <c r="L21" s="1"/>
      <c r="M21" s="1">
        <v>160</v>
      </c>
      <c r="N21" s="1">
        <v>10</v>
      </c>
      <c r="O21" s="1">
        <v>12</v>
      </c>
      <c r="P21" s="1">
        <f t="shared" si="0"/>
        <v>22</v>
      </c>
      <c r="Q21" s="1">
        <v>13.8</v>
      </c>
      <c r="R21" s="1"/>
      <c r="S21" s="1">
        <v>1</v>
      </c>
      <c r="T21" s="1"/>
      <c r="U21" s="1"/>
      <c r="V21" s="1">
        <v>4</v>
      </c>
      <c r="W21" s="8">
        <v>6.4</v>
      </c>
      <c r="X21" s="1">
        <v>4.2</v>
      </c>
    </row>
    <row r="22" spans="1:24">
      <c r="A22" s="1">
        <v>18</v>
      </c>
      <c r="B22" s="2" t="s">
        <v>35</v>
      </c>
      <c r="C22" s="1">
        <v>70</v>
      </c>
      <c r="D22" s="1">
        <v>308</v>
      </c>
      <c r="E22" s="10">
        <f t="shared" si="1"/>
        <v>378</v>
      </c>
      <c r="F22" s="1">
        <v>256</v>
      </c>
      <c r="G22" s="1">
        <v>67.7</v>
      </c>
      <c r="H22" s="1">
        <v>246</v>
      </c>
      <c r="I22" s="1">
        <v>122</v>
      </c>
      <c r="J22" s="1">
        <v>8</v>
      </c>
      <c r="K22" s="1">
        <v>1</v>
      </c>
      <c r="L22" s="1"/>
      <c r="M22" s="1">
        <v>290</v>
      </c>
      <c r="N22" s="1">
        <v>46</v>
      </c>
      <c r="O22" s="1">
        <v>11</v>
      </c>
      <c r="P22" s="1">
        <f t="shared" si="0"/>
        <v>57</v>
      </c>
      <c r="Q22" s="1">
        <v>19.7</v>
      </c>
      <c r="R22" s="1"/>
      <c r="S22" s="1"/>
      <c r="T22" s="1"/>
      <c r="U22" s="1"/>
      <c r="V22" s="1">
        <v>4</v>
      </c>
      <c r="W22" s="8">
        <v>9.5</v>
      </c>
      <c r="X22" s="1">
        <v>6.4</v>
      </c>
    </row>
    <row r="23" spans="1:24">
      <c r="A23" s="1">
        <v>19</v>
      </c>
      <c r="B23" s="2" t="s">
        <v>36</v>
      </c>
      <c r="C23" s="1">
        <v>32</v>
      </c>
      <c r="D23" s="1">
        <v>146</v>
      </c>
      <c r="E23" s="10">
        <f t="shared" si="1"/>
        <v>178</v>
      </c>
      <c r="F23" s="1">
        <v>145</v>
      </c>
      <c r="G23" s="1">
        <v>81.5</v>
      </c>
      <c r="H23" s="1">
        <v>142</v>
      </c>
      <c r="I23" s="1">
        <v>33</v>
      </c>
      <c r="J23" s="1">
        <v>5</v>
      </c>
      <c r="K23" s="1"/>
      <c r="L23" s="1">
        <v>1</v>
      </c>
      <c r="M23" s="1">
        <v>162</v>
      </c>
      <c r="N23" s="1">
        <v>9</v>
      </c>
      <c r="O23" s="1">
        <v>11</v>
      </c>
      <c r="P23" s="1">
        <f t="shared" si="0"/>
        <v>20</v>
      </c>
      <c r="Q23" s="1">
        <v>12.3</v>
      </c>
      <c r="R23" s="1">
        <v>1</v>
      </c>
      <c r="S23" s="1"/>
      <c r="T23" s="1"/>
      <c r="U23" s="1"/>
      <c r="V23" s="1">
        <v>3</v>
      </c>
      <c r="W23" s="8">
        <v>6</v>
      </c>
      <c r="X23" s="1">
        <v>4.8</v>
      </c>
    </row>
    <row r="24" spans="1:24">
      <c r="A24" s="1">
        <v>20</v>
      </c>
      <c r="B24" s="2" t="s">
        <v>37</v>
      </c>
      <c r="C24" s="1">
        <v>68</v>
      </c>
      <c r="D24" s="1">
        <v>161</v>
      </c>
      <c r="E24" s="10">
        <f t="shared" si="1"/>
        <v>229</v>
      </c>
      <c r="F24" s="1">
        <v>117</v>
      </c>
      <c r="G24" s="1">
        <v>51.1</v>
      </c>
      <c r="H24" s="1">
        <v>113</v>
      </c>
      <c r="I24" s="1">
        <v>112</v>
      </c>
      <c r="J24" s="1">
        <v>10</v>
      </c>
      <c r="K24" s="1">
        <v>2</v>
      </c>
      <c r="L24" s="1">
        <v>3</v>
      </c>
      <c r="M24" s="1">
        <v>125</v>
      </c>
      <c r="N24" s="1">
        <v>13</v>
      </c>
      <c r="O24" s="1">
        <v>4</v>
      </c>
      <c r="P24" s="1">
        <f t="shared" si="0"/>
        <v>17</v>
      </c>
      <c r="Q24" s="1">
        <v>13.6</v>
      </c>
      <c r="R24" s="1"/>
      <c r="S24" s="1">
        <v>1</v>
      </c>
      <c r="T24" s="1"/>
      <c r="U24" s="1"/>
      <c r="V24" s="1">
        <v>5</v>
      </c>
      <c r="W24" s="8">
        <v>4.5999999999999996</v>
      </c>
      <c r="X24" s="1">
        <v>2.2999999999999998</v>
      </c>
    </row>
    <row r="25" spans="1:24">
      <c r="A25" s="1">
        <v>21</v>
      </c>
      <c r="B25" s="2" t="s">
        <v>38</v>
      </c>
      <c r="C25" s="1">
        <v>15</v>
      </c>
      <c r="D25" s="1">
        <v>102</v>
      </c>
      <c r="E25" s="10">
        <f t="shared" si="1"/>
        <v>117</v>
      </c>
      <c r="F25" s="1">
        <v>98</v>
      </c>
      <c r="G25" s="1">
        <v>83.8</v>
      </c>
      <c r="H25" s="1">
        <v>95</v>
      </c>
      <c r="I25" s="1">
        <v>19</v>
      </c>
      <c r="J25" s="1">
        <v>2</v>
      </c>
      <c r="K25" s="1">
        <v>1</v>
      </c>
      <c r="L25" s="1">
        <v>1</v>
      </c>
      <c r="M25" s="1">
        <v>102</v>
      </c>
      <c r="N25" s="1">
        <v>3</v>
      </c>
      <c r="O25" s="1">
        <v>4</v>
      </c>
      <c r="P25" s="1">
        <f t="shared" si="0"/>
        <v>7</v>
      </c>
      <c r="Q25" s="1">
        <v>6.9</v>
      </c>
      <c r="R25" s="1">
        <v>2</v>
      </c>
      <c r="S25" s="1"/>
      <c r="T25" s="1">
        <v>1</v>
      </c>
      <c r="U25" s="1">
        <v>50</v>
      </c>
      <c r="V25" s="1">
        <v>4</v>
      </c>
      <c r="W25" s="8">
        <v>3</v>
      </c>
      <c r="X25" s="1">
        <v>2.5</v>
      </c>
    </row>
    <row r="26" spans="1:24">
      <c r="A26" s="1">
        <v>22</v>
      </c>
      <c r="B26" s="2" t="s">
        <v>39</v>
      </c>
      <c r="C26" s="1">
        <v>30</v>
      </c>
      <c r="D26" s="1">
        <v>170</v>
      </c>
      <c r="E26" s="10">
        <f t="shared" si="1"/>
        <v>200</v>
      </c>
      <c r="F26" s="1">
        <v>147</v>
      </c>
      <c r="G26" s="1">
        <v>73.5</v>
      </c>
      <c r="H26" s="1">
        <v>144</v>
      </c>
      <c r="I26" s="1">
        <v>53</v>
      </c>
      <c r="J26" s="1">
        <v>1</v>
      </c>
      <c r="K26" s="1"/>
      <c r="L26" s="1"/>
      <c r="M26" s="1">
        <v>156</v>
      </c>
      <c r="N26" s="1">
        <v>21</v>
      </c>
      <c r="O26" s="1">
        <v>8</v>
      </c>
      <c r="P26" s="1">
        <f t="shared" si="0"/>
        <v>29</v>
      </c>
      <c r="Q26" s="1">
        <v>18.600000000000001</v>
      </c>
      <c r="R26" s="1"/>
      <c r="S26" s="1"/>
      <c r="T26" s="1"/>
      <c r="U26" s="1"/>
      <c r="V26" s="1">
        <v>4</v>
      </c>
      <c r="W26" s="8">
        <v>5</v>
      </c>
      <c r="X26" s="1">
        <v>3.7</v>
      </c>
    </row>
    <row r="27" spans="1:24">
      <c r="A27" s="1">
        <v>23</v>
      </c>
      <c r="B27" s="2" t="s">
        <v>40</v>
      </c>
      <c r="C27" s="1">
        <v>28</v>
      </c>
      <c r="D27" s="1">
        <v>219</v>
      </c>
      <c r="E27" s="10">
        <f t="shared" si="1"/>
        <v>247</v>
      </c>
      <c r="F27" s="1">
        <v>215</v>
      </c>
      <c r="G27" s="1">
        <v>87</v>
      </c>
      <c r="H27" s="1">
        <v>207</v>
      </c>
      <c r="I27" s="1">
        <v>32</v>
      </c>
      <c r="J27" s="1"/>
      <c r="K27" s="1"/>
      <c r="L27" s="1"/>
      <c r="M27" s="1">
        <v>230</v>
      </c>
      <c r="N27" s="1">
        <v>6</v>
      </c>
      <c r="O27" s="1">
        <v>5</v>
      </c>
      <c r="P27" s="1">
        <f t="shared" si="0"/>
        <v>11</v>
      </c>
      <c r="Q27" s="1">
        <v>4.8</v>
      </c>
      <c r="R27" s="1"/>
      <c r="S27" s="1"/>
      <c r="T27" s="1"/>
      <c r="U27" s="1"/>
      <c r="V27" s="1">
        <v>5</v>
      </c>
      <c r="W27" s="8">
        <v>5</v>
      </c>
      <c r="X27" s="1">
        <v>4.3</v>
      </c>
    </row>
    <row r="28" spans="1:24">
      <c r="A28" s="1">
        <v>24</v>
      </c>
      <c r="B28" s="2" t="s">
        <v>41</v>
      </c>
      <c r="C28" s="1">
        <v>66</v>
      </c>
      <c r="D28" s="1">
        <v>223</v>
      </c>
      <c r="E28" s="10">
        <f t="shared" si="1"/>
        <v>289</v>
      </c>
      <c r="F28" s="1">
        <v>196</v>
      </c>
      <c r="G28" s="1">
        <v>67.8</v>
      </c>
      <c r="H28" s="1">
        <v>172</v>
      </c>
      <c r="I28" s="1">
        <v>93</v>
      </c>
      <c r="J28" s="1">
        <v>15</v>
      </c>
      <c r="K28" s="1">
        <v>2</v>
      </c>
      <c r="L28" s="1">
        <v>1</v>
      </c>
      <c r="M28" s="1">
        <v>190</v>
      </c>
      <c r="N28" s="1">
        <v>14</v>
      </c>
      <c r="O28" s="1">
        <v>5</v>
      </c>
      <c r="P28" s="1">
        <f t="shared" si="0"/>
        <v>19</v>
      </c>
      <c r="Q28" s="1">
        <v>10</v>
      </c>
      <c r="R28" s="1"/>
      <c r="S28" s="1"/>
      <c r="T28" s="1"/>
      <c r="U28" s="1"/>
      <c r="V28" s="1">
        <v>4</v>
      </c>
      <c r="W28" s="8">
        <v>7.2</v>
      </c>
      <c r="X28" s="1">
        <v>4.9000000000000004</v>
      </c>
    </row>
    <row r="29" spans="1:24">
      <c r="A29" s="1">
        <v>25</v>
      </c>
      <c r="B29" s="2" t="s">
        <v>42</v>
      </c>
      <c r="C29" s="1">
        <v>14</v>
      </c>
      <c r="D29" s="1">
        <v>138</v>
      </c>
      <c r="E29" s="10">
        <f t="shared" si="1"/>
        <v>152</v>
      </c>
      <c r="F29" s="1">
        <v>128</v>
      </c>
      <c r="G29" s="1">
        <v>84.2</v>
      </c>
      <c r="H29" s="1">
        <v>126</v>
      </c>
      <c r="I29" s="1">
        <v>24</v>
      </c>
      <c r="J29" s="1">
        <v>3</v>
      </c>
      <c r="K29" s="1"/>
      <c r="L29" s="1">
        <v>1</v>
      </c>
      <c r="M29" s="1">
        <v>128</v>
      </c>
      <c r="N29" s="1">
        <v>21</v>
      </c>
      <c r="O29" s="1">
        <v>2</v>
      </c>
      <c r="P29" s="1">
        <f t="shared" si="0"/>
        <v>23</v>
      </c>
      <c r="Q29" s="1">
        <v>18</v>
      </c>
      <c r="R29" s="1"/>
      <c r="S29" s="1"/>
      <c r="T29" s="1"/>
      <c r="U29" s="1"/>
      <c r="V29" s="1">
        <v>3</v>
      </c>
      <c r="W29" s="8">
        <v>5.0999999999999996</v>
      </c>
      <c r="X29" s="1">
        <v>4.3</v>
      </c>
    </row>
    <row r="30" spans="1:24">
      <c r="A30" s="1">
        <v>26</v>
      </c>
      <c r="B30" s="2" t="s">
        <v>43</v>
      </c>
      <c r="C30" s="1">
        <v>161</v>
      </c>
      <c r="D30" s="1">
        <v>509</v>
      </c>
      <c r="E30" s="10">
        <f t="shared" si="1"/>
        <v>670</v>
      </c>
      <c r="F30" s="1">
        <v>452</v>
      </c>
      <c r="G30" s="1">
        <v>67.5</v>
      </c>
      <c r="H30" s="1">
        <v>446</v>
      </c>
      <c r="I30" s="1">
        <v>218</v>
      </c>
      <c r="J30" s="1">
        <v>17</v>
      </c>
      <c r="K30" s="1">
        <v>1</v>
      </c>
      <c r="L30" s="1"/>
      <c r="M30" s="1">
        <v>497</v>
      </c>
      <c r="N30" s="1">
        <v>40</v>
      </c>
      <c r="O30" s="1">
        <v>25</v>
      </c>
      <c r="P30" s="1">
        <f t="shared" si="0"/>
        <v>65</v>
      </c>
      <c r="Q30" s="1">
        <v>13.1</v>
      </c>
      <c r="R30" s="1"/>
      <c r="S30" s="1">
        <v>2</v>
      </c>
      <c r="T30" s="1"/>
      <c r="U30" s="1"/>
      <c r="V30" s="1">
        <v>6</v>
      </c>
      <c r="W30" s="8">
        <v>11.2</v>
      </c>
      <c r="X30" s="1">
        <v>7.5</v>
      </c>
    </row>
    <row r="31" spans="1:24">
      <c r="A31" s="1">
        <v>27</v>
      </c>
      <c r="B31" s="2" t="s">
        <v>44</v>
      </c>
      <c r="C31" s="1">
        <v>190</v>
      </c>
      <c r="D31" s="1">
        <v>418</v>
      </c>
      <c r="E31" s="10">
        <f t="shared" si="1"/>
        <v>608</v>
      </c>
      <c r="F31" s="1">
        <v>374</v>
      </c>
      <c r="G31" s="1">
        <v>61.5</v>
      </c>
      <c r="H31" s="1">
        <v>351</v>
      </c>
      <c r="I31" s="1">
        <v>234</v>
      </c>
      <c r="J31" s="1">
        <v>40</v>
      </c>
      <c r="K31" s="1">
        <v>5</v>
      </c>
      <c r="L31" s="1">
        <v>2</v>
      </c>
      <c r="M31" s="1">
        <v>464</v>
      </c>
      <c r="N31" s="1">
        <v>61</v>
      </c>
      <c r="O31" s="1">
        <v>14</v>
      </c>
      <c r="P31" s="1">
        <f t="shared" si="0"/>
        <v>75</v>
      </c>
      <c r="Q31" s="1">
        <v>16.2</v>
      </c>
      <c r="R31" s="1"/>
      <c r="S31" s="1"/>
      <c r="T31" s="1"/>
      <c r="U31" s="1"/>
      <c r="V31" s="1">
        <v>4</v>
      </c>
      <c r="W31" s="8">
        <v>15.2</v>
      </c>
      <c r="X31" s="1">
        <v>9.4</v>
      </c>
    </row>
    <row r="32" spans="1:24">
      <c r="A32" s="1">
        <v>28</v>
      </c>
      <c r="B32" s="2" t="s">
        <v>45</v>
      </c>
      <c r="C32" s="1">
        <v>53</v>
      </c>
      <c r="D32" s="1">
        <v>104</v>
      </c>
      <c r="E32" s="10">
        <f t="shared" si="1"/>
        <v>157</v>
      </c>
      <c r="F32" s="1">
        <v>99</v>
      </c>
      <c r="G32" s="1">
        <v>63.1</v>
      </c>
      <c r="H32" s="1">
        <v>89</v>
      </c>
      <c r="I32" s="1">
        <v>58</v>
      </c>
      <c r="J32" s="1">
        <v>23</v>
      </c>
      <c r="K32" s="1">
        <v>3</v>
      </c>
      <c r="L32" s="1"/>
      <c r="M32" s="1">
        <v>91</v>
      </c>
      <c r="N32" s="1">
        <v>5</v>
      </c>
      <c r="O32" s="1">
        <v>3</v>
      </c>
      <c r="P32" s="1">
        <f t="shared" si="0"/>
        <v>8</v>
      </c>
      <c r="Q32" s="1">
        <v>8.8000000000000007</v>
      </c>
      <c r="R32" s="1"/>
      <c r="S32" s="1"/>
      <c r="T32" s="1"/>
      <c r="U32" s="1"/>
      <c r="V32" s="1">
        <v>2</v>
      </c>
      <c r="W32" s="8">
        <v>7.9</v>
      </c>
      <c r="X32" s="1">
        <v>5</v>
      </c>
    </row>
    <row r="33" spans="1:24">
      <c r="A33" s="1">
        <v>29</v>
      </c>
      <c r="B33" s="2" t="s">
        <v>46</v>
      </c>
      <c r="C33" s="1">
        <v>27</v>
      </c>
      <c r="D33" s="1">
        <v>200</v>
      </c>
      <c r="E33" s="10">
        <f t="shared" si="1"/>
        <v>227</v>
      </c>
      <c r="F33" s="1">
        <v>182</v>
      </c>
      <c r="G33" s="1">
        <v>80.2</v>
      </c>
      <c r="H33" s="1">
        <v>180</v>
      </c>
      <c r="I33" s="1">
        <v>45</v>
      </c>
      <c r="J33" s="1"/>
      <c r="K33" s="1"/>
      <c r="L33" s="1"/>
      <c r="M33" s="1">
        <v>202</v>
      </c>
      <c r="N33" s="1">
        <v>6</v>
      </c>
      <c r="O33" s="1">
        <v>7</v>
      </c>
      <c r="P33" s="1">
        <f t="shared" si="0"/>
        <v>13</v>
      </c>
      <c r="Q33" s="1">
        <v>6.4</v>
      </c>
      <c r="R33" s="1"/>
      <c r="S33" s="1"/>
      <c r="T33" s="1"/>
      <c r="U33" s="1"/>
      <c r="V33" s="1">
        <v>4</v>
      </c>
      <c r="W33" s="8">
        <v>5.7</v>
      </c>
      <c r="X33" s="1">
        <v>4.5999999999999996</v>
      </c>
    </row>
    <row r="34" spans="1:24">
      <c r="A34" s="1">
        <v>30</v>
      </c>
      <c r="B34" s="2" t="s">
        <v>47</v>
      </c>
      <c r="C34" s="1">
        <v>11</v>
      </c>
      <c r="D34" s="1">
        <v>168</v>
      </c>
      <c r="E34" s="10">
        <f t="shared" si="1"/>
        <v>179</v>
      </c>
      <c r="F34" s="1">
        <v>156</v>
      </c>
      <c r="G34" s="1">
        <v>87.2</v>
      </c>
      <c r="H34" s="1">
        <v>155</v>
      </c>
      <c r="I34" s="1">
        <v>23</v>
      </c>
      <c r="J34" s="1">
        <v>1</v>
      </c>
      <c r="K34" s="1"/>
      <c r="L34" s="1"/>
      <c r="M34" s="1">
        <v>162</v>
      </c>
      <c r="N34" s="1">
        <v>6</v>
      </c>
      <c r="O34" s="1">
        <v>6</v>
      </c>
      <c r="P34" s="1">
        <f t="shared" si="0"/>
        <v>12</v>
      </c>
      <c r="Q34" s="1">
        <v>7.4</v>
      </c>
      <c r="R34" s="1"/>
      <c r="S34" s="1"/>
      <c r="T34" s="1"/>
      <c r="U34" s="1"/>
      <c r="V34" s="1">
        <v>4</v>
      </c>
      <c r="W34" s="8">
        <v>4.5</v>
      </c>
      <c r="X34" s="1">
        <v>3.9</v>
      </c>
    </row>
    <row r="35" spans="1:24">
      <c r="A35" s="1">
        <v>31</v>
      </c>
      <c r="B35" s="2" t="s">
        <v>48</v>
      </c>
      <c r="C35" s="1">
        <v>137</v>
      </c>
      <c r="D35" s="1">
        <v>513</v>
      </c>
      <c r="E35" s="10">
        <f t="shared" si="1"/>
        <v>650</v>
      </c>
      <c r="F35" s="1">
        <v>409</v>
      </c>
      <c r="G35" s="1">
        <v>62.9</v>
      </c>
      <c r="H35" s="1">
        <v>402</v>
      </c>
      <c r="I35" s="1">
        <v>241</v>
      </c>
      <c r="J35" s="1">
        <v>41</v>
      </c>
      <c r="K35" s="1">
        <v>8</v>
      </c>
      <c r="L35" s="1"/>
      <c r="M35" s="1">
        <v>435</v>
      </c>
      <c r="N35" s="1">
        <v>21</v>
      </c>
      <c r="O35" s="1">
        <v>5</v>
      </c>
      <c r="P35" s="1">
        <f t="shared" si="0"/>
        <v>26</v>
      </c>
      <c r="Q35" s="1">
        <v>6</v>
      </c>
      <c r="R35" s="1">
        <v>1</v>
      </c>
      <c r="S35" s="1"/>
      <c r="T35" s="1">
        <v>1</v>
      </c>
      <c r="U35" s="1">
        <v>100</v>
      </c>
      <c r="V35" s="1">
        <v>5</v>
      </c>
      <c r="W35" s="8">
        <v>13</v>
      </c>
      <c r="X35" s="1">
        <v>8.1999999999999993</v>
      </c>
    </row>
    <row r="36" spans="1:24">
      <c r="A36" s="1">
        <v>32</v>
      </c>
      <c r="B36" s="2" t="s">
        <v>49</v>
      </c>
      <c r="C36" s="1">
        <v>24</v>
      </c>
      <c r="D36" s="1">
        <v>302</v>
      </c>
      <c r="E36" s="10">
        <f t="shared" si="1"/>
        <v>326</v>
      </c>
      <c r="F36" s="1">
        <v>266</v>
      </c>
      <c r="G36" s="1">
        <v>81.599999999999994</v>
      </c>
      <c r="H36" s="1">
        <v>264</v>
      </c>
      <c r="I36" s="1">
        <v>60</v>
      </c>
      <c r="J36" s="1">
        <v>2</v>
      </c>
      <c r="K36" s="1"/>
      <c r="L36" s="1"/>
      <c r="M36" s="1">
        <v>287</v>
      </c>
      <c r="N36" s="1">
        <v>11</v>
      </c>
      <c r="O36" s="1">
        <v>6</v>
      </c>
      <c r="P36" s="1">
        <f t="shared" si="0"/>
        <v>17</v>
      </c>
      <c r="Q36" s="1">
        <v>5.9</v>
      </c>
      <c r="R36" s="1"/>
      <c r="S36" s="1"/>
      <c r="T36" s="1"/>
      <c r="U36" s="1"/>
      <c r="V36" s="1">
        <v>3</v>
      </c>
      <c r="W36" s="8">
        <v>10.9</v>
      </c>
      <c r="X36" s="1">
        <v>8.9</v>
      </c>
    </row>
    <row r="37" spans="1:24">
      <c r="A37" s="1">
        <v>33</v>
      </c>
      <c r="B37" s="2" t="s">
        <v>50</v>
      </c>
      <c r="C37" s="1">
        <v>51</v>
      </c>
      <c r="D37" s="1">
        <v>256</v>
      </c>
      <c r="E37" s="10">
        <f t="shared" si="1"/>
        <v>307</v>
      </c>
      <c r="F37" s="1">
        <v>186</v>
      </c>
      <c r="G37" s="1">
        <v>60.6</v>
      </c>
      <c r="H37" s="1">
        <v>182</v>
      </c>
      <c r="I37" s="1">
        <v>121</v>
      </c>
      <c r="J37" s="1">
        <v>12</v>
      </c>
      <c r="K37" s="1">
        <v>4</v>
      </c>
      <c r="L37" s="1">
        <v>5</v>
      </c>
      <c r="M37" s="1">
        <v>207</v>
      </c>
      <c r="N37" s="1">
        <v>7</v>
      </c>
      <c r="O37" s="1">
        <v>4</v>
      </c>
      <c r="P37" s="1">
        <f t="shared" si="0"/>
        <v>11</v>
      </c>
      <c r="Q37" s="1">
        <v>5.3</v>
      </c>
      <c r="R37" s="1"/>
      <c r="S37" s="1"/>
      <c r="T37" s="1"/>
      <c r="U37" s="1"/>
      <c r="V37" s="1">
        <v>3</v>
      </c>
      <c r="W37" s="8">
        <v>10.199999999999999</v>
      </c>
      <c r="X37" s="1">
        <v>6.2</v>
      </c>
    </row>
    <row r="38" spans="1:24">
      <c r="A38" s="1">
        <v>34</v>
      </c>
      <c r="B38" s="2" t="s">
        <v>51</v>
      </c>
      <c r="C38" s="1">
        <v>56</v>
      </c>
      <c r="D38" s="1">
        <v>257</v>
      </c>
      <c r="E38" s="10">
        <f t="shared" si="1"/>
        <v>313</v>
      </c>
      <c r="F38" s="1">
        <v>242</v>
      </c>
      <c r="G38" s="1">
        <v>77.3</v>
      </c>
      <c r="H38" s="1">
        <v>235</v>
      </c>
      <c r="I38" s="1">
        <v>71</v>
      </c>
      <c r="J38" s="1">
        <v>7</v>
      </c>
      <c r="K38" s="1"/>
      <c r="L38" s="1"/>
      <c r="M38" s="1">
        <v>256</v>
      </c>
      <c r="N38" s="1">
        <v>20</v>
      </c>
      <c r="O38" s="1">
        <v>9</v>
      </c>
      <c r="P38" s="1">
        <f t="shared" si="0"/>
        <v>29</v>
      </c>
      <c r="Q38" s="1">
        <v>11.3</v>
      </c>
      <c r="R38" s="1"/>
      <c r="S38" s="1"/>
      <c r="T38" s="1"/>
      <c r="U38" s="1"/>
      <c r="V38" s="1">
        <v>3</v>
      </c>
      <c r="W38" s="8">
        <v>10.4</v>
      </c>
      <c r="X38" s="1">
        <v>8.1</v>
      </c>
    </row>
    <row r="39" spans="1:24">
      <c r="A39" s="1">
        <v>35</v>
      </c>
      <c r="B39" s="2" t="s">
        <v>52</v>
      </c>
      <c r="C39" s="1">
        <v>85</v>
      </c>
      <c r="D39" s="1">
        <v>339</v>
      </c>
      <c r="E39" s="10">
        <f t="shared" si="1"/>
        <v>424</v>
      </c>
      <c r="F39" s="1">
        <v>351</v>
      </c>
      <c r="G39" s="1">
        <v>82.8</v>
      </c>
      <c r="H39" s="1">
        <v>342</v>
      </c>
      <c r="I39" s="1">
        <v>73</v>
      </c>
      <c r="J39" s="1">
        <v>2</v>
      </c>
      <c r="K39" s="1">
        <v>1</v>
      </c>
      <c r="L39" s="1">
        <v>1</v>
      </c>
      <c r="M39" s="1">
        <v>359</v>
      </c>
      <c r="N39" s="1">
        <v>27</v>
      </c>
      <c r="O39" s="1">
        <v>6</v>
      </c>
      <c r="P39" s="1">
        <f t="shared" si="0"/>
        <v>33</v>
      </c>
      <c r="Q39" s="1">
        <v>9.1999999999999993</v>
      </c>
      <c r="R39" s="1"/>
      <c r="S39" s="1"/>
      <c r="T39" s="1"/>
      <c r="U39" s="1"/>
      <c r="V39" s="1">
        <v>9</v>
      </c>
      <c r="W39" s="8">
        <v>4.7</v>
      </c>
      <c r="X39" s="1">
        <v>3.9</v>
      </c>
    </row>
    <row r="40" spans="1:24">
      <c r="A40" s="1">
        <v>36</v>
      </c>
      <c r="B40" s="2" t="s">
        <v>53</v>
      </c>
      <c r="C40" s="1">
        <v>112</v>
      </c>
      <c r="D40" s="1">
        <v>295</v>
      </c>
      <c r="E40" s="10">
        <f t="shared" si="1"/>
        <v>407</v>
      </c>
      <c r="F40" s="1">
        <v>243</v>
      </c>
      <c r="G40" s="1">
        <v>59.7</v>
      </c>
      <c r="H40" s="1">
        <v>235</v>
      </c>
      <c r="I40" s="1">
        <v>164</v>
      </c>
      <c r="J40" s="1">
        <v>21</v>
      </c>
      <c r="K40" s="1">
        <v>10</v>
      </c>
      <c r="L40" s="1">
        <v>1</v>
      </c>
      <c r="M40" s="1">
        <v>253</v>
      </c>
      <c r="N40" s="1">
        <v>40</v>
      </c>
      <c r="O40" s="1">
        <v>15</v>
      </c>
      <c r="P40" s="1">
        <f t="shared" si="0"/>
        <v>55</v>
      </c>
      <c r="Q40" s="1">
        <v>21.7</v>
      </c>
      <c r="R40" s="1"/>
      <c r="S40" s="1"/>
      <c r="T40" s="1"/>
      <c r="U40" s="1"/>
      <c r="V40" s="1">
        <v>4</v>
      </c>
      <c r="W40" s="8">
        <v>10.199999999999999</v>
      </c>
      <c r="X40" s="1">
        <v>6.1</v>
      </c>
    </row>
    <row r="41" spans="1:24">
      <c r="A41" s="1">
        <v>37</v>
      </c>
      <c r="B41" s="2" t="s">
        <v>54</v>
      </c>
      <c r="C41" s="1">
        <v>46</v>
      </c>
      <c r="D41" s="1">
        <v>144</v>
      </c>
      <c r="E41" s="10">
        <f t="shared" si="1"/>
        <v>190</v>
      </c>
      <c r="F41" s="1">
        <v>144</v>
      </c>
      <c r="G41" s="1">
        <v>75.8</v>
      </c>
      <c r="H41" s="1">
        <v>138</v>
      </c>
      <c r="I41" s="1">
        <v>46</v>
      </c>
      <c r="J41" s="1">
        <v>5</v>
      </c>
      <c r="K41" s="1">
        <v>4</v>
      </c>
      <c r="L41" s="1"/>
      <c r="M41" s="1">
        <v>165</v>
      </c>
      <c r="N41" s="1">
        <v>16</v>
      </c>
      <c r="O41" s="1">
        <v>2</v>
      </c>
      <c r="P41" s="1">
        <f t="shared" si="0"/>
        <v>18</v>
      </c>
      <c r="Q41" s="1">
        <v>10.9</v>
      </c>
      <c r="R41" s="1"/>
      <c r="S41" s="1"/>
      <c r="T41" s="1"/>
      <c r="U41" s="1"/>
      <c r="V41" s="1">
        <v>2</v>
      </c>
      <c r="W41" s="8">
        <v>9.5</v>
      </c>
      <c r="X41" s="1">
        <v>7.2</v>
      </c>
    </row>
    <row r="42" spans="1:24">
      <c r="A42" s="1">
        <v>38</v>
      </c>
      <c r="B42" s="2" t="s">
        <v>61</v>
      </c>
      <c r="C42" s="1">
        <v>43</v>
      </c>
      <c r="D42" s="1">
        <v>293</v>
      </c>
      <c r="E42" s="10">
        <f t="shared" si="1"/>
        <v>336</v>
      </c>
      <c r="F42" s="1">
        <v>254</v>
      </c>
      <c r="G42" s="1">
        <v>75.599999999999994</v>
      </c>
      <c r="H42" s="1">
        <v>247</v>
      </c>
      <c r="I42" s="1">
        <v>82</v>
      </c>
      <c r="J42" s="1">
        <v>7</v>
      </c>
      <c r="K42" s="1">
        <v>1</v>
      </c>
      <c r="L42" s="1"/>
      <c r="M42" s="1">
        <v>271</v>
      </c>
      <c r="N42" s="1">
        <v>4</v>
      </c>
      <c r="O42" s="1">
        <v>6</v>
      </c>
      <c r="P42" s="1">
        <f t="shared" si="0"/>
        <v>10</v>
      </c>
      <c r="Q42" s="1">
        <v>3.7</v>
      </c>
      <c r="R42" s="1"/>
      <c r="S42" s="1"/>
      <c r="T42" s="1"/>
      <c r="U42" s="1"/>
      <c r="V42" s="1">
        <v>3</v>
      </c>
      <c r="W42" s="8">
        <v>11.2</v>
      </c>
      <c r="X42" s="1">
        <v>8.5</v>
      </c>
    </row>
    <row r="43" spans="1:24">
      <c r="A43" s="1">
        <v>39</v>
      </c>
      <c r="B43" s="2" t="s">
        <v>55</v>
      </c>
      <c r="C43" s="1">
        <v>35</v>
      </c>
      <c r="D43" s="1">
        <v>155</v>
      </c>
      <c r="E43" s="10">
        <f t="shared" si="1"/>
        <v>190</v>
      </c>
      <c r="F43" s="1">
        <v>159</v>
      </c>
      <c r="G43" s="1">
        <v>83.7</v>
      </c>
      <c r="H43" s="1">
        <v>154</v>
      </c>
      <c r="I43" s="1">
        <v>31</v>
      </c>
      <c r="J43" s="1">
        <v>4</v>
      </c>
      <c r="K43" s="1"/>
      <c r="L43" s="1">
        <v>1</v>
      </c>
      <c r="M43" s="1">
        <v>175</v>
      </c>
      <c r="N43" s="1">
        <v>12</v>
      </c>
      <c r="O43" s="1">
        <v>3</v>
      </c>
      <c r="P43" s="1">
        <f t="shared" si="0"/>
        <v>15</v>
      </c>
      <c r="Q43" s="1">
        <v>8.6</v>
      </c>
      <c r="R43" s="1"/>
      <c r="S43" s="1"/>
      <c r="T43" s="1"/>
      <c r="U43" s="1"/>
      <c r="V43" s="1">
        <v>3</v>
      </c>
      <c r="W43" s="8">
        <v>6.3</v>
      </c>
      <c r="X43" s="1">
        <v>5.3</v>
      </c>
    </row>
    <row r="44" spans="1:24">
      <c r="A44" s="1">
        <v>40</v>
      </c>
      <c r="B44" s="2" t="s">
        <v>56</v>
      </c>
      <c r="C44" s="1">
        <v>25</v>
      </c>
      <c r="D44" s="1">
        <v>180</v>
      </c>
      <c r="E44" s="10">
        <f t="shared" si="1"/>
        <v>205</v>
      </c>
      <c r="F44" s="1">
        <v>176</v>
      </c>
      <c r="G44" s="1">
        <v>85.9</v>
      </c>
      <c r="H44" s="1">
        <v>170</v>
      </c>
      <c r="I44" s="1">
        <v>29</v>
      </c>
      <c r="J44" s="1">
        <v>1</v>
      </c>
      <c r="K44" s="1"/>
      <c r="L44" s="1"/>
      <c r="M44" s="1">
        <v>184</v>
      </c>
      <c r="N44" s="1">
        <v>12</v>
      </c>
      <c r="O44" s="1">
        <v>6</v>
      </c>
      <c r="P44" s="1">
        <f t="shared" si="0"/>
        <v>18</v>
      </c>
      <c r="Q44" s="1">
        <v>9.8000000000000007</v>
      </c>
      <c r="R44" s="1"/>
      <c r="S44" s="1"/>
      <c r="T44" s="1"/>
      <c r="U44" s="1"/>
      <c r="V44" s="1">
        <v>3</v>
      </c>
      <c r="W44" s="8">
        <v>6.8</v>
      </c>
      <c r="X44" s="1">
        <v>5.9</v>
      </c>
    </row>
    <row r="45" spans="1:24">
      <c r="A45" s="1">
        <v>41</v>
      </c>
      <c r="B45" s="2" t="s">
        <v>57</v>
      </c>
      <c r="C45" s="1">
        <v>87</v>
      </c>
      <c r="D45" s="1">
        <v>327</v>
      </c>
      <c r="E45" s="10">
        <f t="shared" si="1"/>
        <v>414</v>
      </c>
      <c r="F45" s="1">
        <v>320</v>
      </c>
      <c r="G45" s="1">
        <v>77.3</v>
      </c>
      <c r="H45" s="1">
        <v>313</v>
      </c>
      <c r="I45" s="1">
        <v>94</v>
      </c>
      <c r="J45" s="1">
        <v>3</v>
      </c>
      <c r="K45" s="1">
        <v>3</v>
      </c>
      <c r="L45" s="1">
        <v>1</v>
      </c>
      <c r="M45" s="1">
        <v>341</v>
      </c>
      <c r="N45" s="1">
        <v>23</v>
      </c>
      <c r="O45" s="1">
        <v>15</v>
      </c>
      <c r="P45" s="1">
        <f t="shared" si="0"/>
        <v>38</v>
      </c>
      <c r="Q45" s="1">
        <v>11.1</v>
      </c>
      <c r="R45" s="1"/>
      <c r="S45" s="1">
        <v>2</v>
      </c>
      <c r="T45" s="1"/>
      <c r="U45" s="1"/>
      <c r="V45" s="1">
        <v>5</v>
      </c>
      <c r="W45" s="8">
        <v>8.3000000000000007</v>
      </c>
      <c r="X45" s="1">
        <v>6.4</v>
      </c>
    </row>
    <row r="46" spans="1:24">
      <c r="A46" s="1">
        <v>42</v>
      </c>
      <c r="B46" s="2" t="s">
        <v>58</v>
      </c>
      <c r="C46" s="1">
        <v>32</v>
      </c>
      <c r="D46" s="1">
        <v>107</v>
      </c>
      <c r="E46" s="10">
        <f t="shared" si="1"/>
        <v>139</v>
      </c>
      <c r="F46" s="1">
        <v>95</v>
      </c>
      <c r="G46" s="1">
        <v>68.3</v>
      </c>
      <c r="H46" s="1">
        <v>80</v>
      </c>
      <c r="I46" s="1">
        <v>44</v>
      </c>
      <c r="J46" s="1">
        <v>7</v>
      </c>
      <c r="K46" s="1"/>
      <c r="L46" s="1"/>
      <c r="M46" s="1">
        <v>80</v>
      </c>
      <c r="N46" s="1">
        <v>6</v>
      </c>
      <c r="O46" s="1">
        <v>1</v>
      </c>
      <c r="P46" s="1">
        <f t="shared" si="0"/>
        <v>7</v>
      </c>
      <c r="Q46" s="1">
        <v>8.8000000000000007</v>
      </c>
      <c r="R46" s="1"/>
      <c r="S46" s="1"/>
      <c r="T46" s="1"/>
      <c r="U46" s="1"/>
      <c r="V46" s="1">
        <v>1</v>
      </c>
      <c r="W46" s="8">
        <v>13.9</v>
      </c>
      <c r="X46" s="1">
        <v>9.5</v>
      </c>
    </row>
    <row r="47" spans="1:24" ht="6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</row>
    <row r="48" spans="1:24">
      <c r="A48" s="1"/>
      <c r="B48" s="5" t="s">
        <v>59</v>
      </c>
      <c r="C48" s="5">
        <f>C5+C6+C7+C8+C9+C10+C11+C12+C13+C14+C15+C16+C17+C18+C19+C20+C21+C22+C23+C24+C25+C26+C27+C28+C29+C30+C31+C32+C33+C34+C35+C36+C37+C38+C39+C40+C41+C42+C43+C44+C45+C46</f>
        <v>4867</v>
      </c>
      <c r="D48" s="5">
        <f t="shared" ref="D48:M48" si="2">D5+D6+D7+D8+D9+D10+D11+D12+D13+D14+D15+D16+D17+D18+D19+D20+D21+D22+D23+D24+D25+D26+D27+D28+D29+D30+D31+D32+D33+D34+D35+D36+D37+D38+D39+D40+D41+D42+D43+D44+D45+D46</f>
        <v>13816</v>
      </c>
      <c r="E48" s="5">
        <f t="shared" si="2"/>
        <v>18683</v>
      </c>
      <c r="F48" s="5">
        <f t="shared" si="2"/>
        <v>12144</v>
      </c>
      <c r="G48" s="5">
        <v>65</v>
      </c>
      <c r="H48" s="5">
        <f t="shared" si="2"/>
        <v>11058</v>
      </c>
      <c r="I48" s="5">
        <f t="shared" si="2"/>
        <v>6539</v>
      </c>
      <c r="J48" s="5">
        <f t="shared" si="2"/>
        <v>694</v>
      </c>
      <c r="K48" s="5">
        <f t="shared" si="2"/>
        <v>207</v>
      </c>
      <c r="L48" s="5">
        <f t="shared" si="2"/>
        <v>69</v>
      </c>
      <c r="M48" s="5">
        <f t="shared" si="2"/>
        <v>12134</v>
      </c>
      <c r="N48" s="5">
        <f>N5+N6+N7+N8+N9+N10+N11+N12+N13+N14+N15+N16+N17+N18+N19+N20+N21+N22+N23+N24+N25+N26+N27+N28+N29+N30+N31+N32+N33+N34+N35+N36+N37+N38+N39+N40+N41+N42+N43+N44+N45+N46</f>
        <v>1141</v>
      </c>
      <c r="O48" s="5">
        <f>O5+O6+O7+O8+O9+O10+O11+O12+O13+O14+O15+O16+O17+O18+O19+O20+O21+O22+O23+O24+O25+O26+O27+O28+O29+O30+O31+O32+O33+O34+O35+O36+O37+O38+O39+O40+O41+O42+O43+O44+O45+O46</f>
        <v>558</v>
      </c>
      <c r="P48" s="5">
        <f>N48+O48</f>
        <v>1699</v>
      </c>
      <c r="Q48" s="5">
        <v>14</v>
      </c>
      <c r="R48" s="5">
        <v>38</v>
      </c>
      <c r="S48" s="5">
        <v>53</v>
      </c>
      <c r="T48" s="5">
        <v>52</v>
      </c>
      <c r="U48" s="5">
        <v>57.1</v>
      </c>
      <c r="V48" s="5">
        <v>233</v>
      </c>
      <c r="W48" s="9">
        <v>8.1</v>
      </c>
      <c r="X48" s="5">
        <v>5.2</v>
      </c>
    </row>
  </sheetData>
  <mergeCells count="6">
    <mergeCell ref="B2:T2"/>
    <mergeCell ref="X3:X4"/>
    <mergeCell ref="C3:Q3"/>
    <mergeCell ref="R3:U3"/>
    <mergeCell ref="V3:V4"/>
    <mergeCell ref="W3:W4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2015-02-17T13:24:13Z</dcterms:modified>
</cp:coreProperties>
</file>